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lasse/Desktop/"/>
    </mc:Choice>
  </mc:AlternateContent>
  <bookViews>
    <workbookView xWindow="0" yWindow="460" windowWidth="28800" windowHeight="1760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D43" i="1"/>
  <c r="B43" i="1"/>
  <c r="C53" i="1"/>
  <c r="D53" i="1"/>
  <c r="B53" i="1"/>
  <c r="C85" i="1"/>
  <c r="D85" i="1"/>
  <c r="B85" i="1"/>
  <c r="C80" i="1"/>
  <c r="D80" i="1"/>
  <c r="B80" i="1"/>
  <c r="C75" i="1"/>
  <c r="D75" i="1"/>
  <c r="B75" i="1"/>
  <c r="C68" i="1"/>
  <c r="D68" i="1"/>
  <c r="B68" i="1"/>
  <c r="C63" i="1"/>
  <c r="D63" i="1"/>
  <c r="B63" i="1"/>
  <c r="C58" i="1"/>
  <c r="D58" i="1"/>
  <c r="B58" i="1"/>
  <c r="C48" i="1"/>
  <c r="D48" i="1"/>
  <c r="B48" i="1"/>
  <c r="C36" i="1"/>
  <c r="D36" i="1"/>
  <c r="B36" i="1"/>
  <c r="C31" i="1"/>
  <c r="D31" i="1"/>
  <c r="B31" i="1"/>
  <c r="C26" i="1"/>
  <c r="D26" i="1"/>
  <c r="B26" i="1"/>
  <c r="C21" i="1"/>
  <c r="D21" i="1"/>
  <c r="B21" i="1"/>
  <c r="C16" i="1"/>
  <c r="D16" i="1"/>
  <c r="B16" i="1"/>
  <c r="C11" i="1"/>
  <c r="B11" i="1"/>
  <c r="C6" i="1"/>
  <c r="D6" i="1"/>
  <c r="B6" i="1"/>
</calcChain>
</file>

<file path=xl/sharedStrings.xml><?xml version="1.0" encoding="utf-8"?>
<sst xmlns="http://schemas.openxmlformats.org/spreadsheetml/2006/main" count="67" uniqueCount="23">
  <si>
    <t>Lantmännen Maskin AB</t>
  </si>
  <si>
    <t>Omsättning</t>
  </si>
  <si>
    <t>Omsättning (TKR)</t>
  </si>
  <si>
    <t>Årets resultat</t>
  </si>
  <si>
    <t>Swedish Swedish Agro Machinery AB</t>
  </si>
  <si>
    <t>Vinstmarginal</t>
  </si>
  <si>
    <t>Söderberg &amp; Haak Maskin AB</t>
  </si>
  <si>
    <t>Nordfarm Maskin AB</t>
  </si>
  <si>
    <t>Importörer</t>
  </si>
  <si>
    <t>Närlant Import AB</t>
  </si>
  <si>
    <t>Möre Maskiner AB</t>
  </si>
  <si>
    <t>Trejon Försäljnings AB</t>
  </si>
  <si>
    <t>Återförsäljare</t>
  </si>
  <si>
    <t>Åhmans Traktorcentrum AB</t>
  </si>
  <si>
    <t>Bil- och Traktorservice i Stigtomta AB</t>
  </si>
  <si>
    <t>Gj Maskin AB</t>
  </si>
  <si>
    <t>Andrésen Maskin AB</t>
  </si>
  <si>
    <t>Tillverkare</t>
  </si>
  <si>
    <t>Ålö AB</t>
  </si>
  <si>
    <t>Väderstad AB</t>
  </si>
  <si>
    <t>Ivarssons i Metsjö AB</t>
  </si>
  <si>
    <t>Agro Maskiner Billesholm AB</t>
  </si>
  <si>
    <t>Axima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</si>
</sst>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333333"/>
      <name val="Calibri"/>
      <family val="2"/>
      <scheme val="minor"/>
    </font>
    <font>
      <b/>
      <sz val="17"/>
      <color rgb="FF333333"/>
      <name val="Arial"/>
    </font>
    <font>
      <sz val="17"/>
      <color rgb="FF333333"/>
      <name val="Arial"/>
    </font>
    <font>
      <b/>
      <sz val="17"/>
      <color rgb="FF333333"/>
      <name val="Calibri"/>
      <scheme val="minor"/>
    </font>
    <font>
      <sz val="17"/>
      <color theme="1"/>
      <name val="Calibri"/>
      <family val="2"/>
      <scheme val="minor"/>
    </font>
    <font>
      <sz val="22"/>
      <color rgb="FF333333"/>
      <name val="Calibri"/>
      <scheme val="minor"/>
    </font>
    <font>
      <sz val="20"/>
      <color theme="1"/>
      <name val="Calibri"/>
      <family val="2"/>
      <scheme val="minor"/>
    </font>
    <font>
      <sz val="14"/>
      <color rgb="FF2C2E1F"/>
      <name val="Arial"/>
    </font>
    <font>
      <sz val="17"/>
      <color rgb="FF2C2E1F"/>
      <name val="Arial"/>
    </font>
    <font>
      <b/>
      <sz val="17"/>
      <color rgb="FF2C2E1F"/>
      <name val="Arial"/>
    </font>
    <font>
      <sz val="12"/>
      <color theme="1"/>
      <name val="Arial"/>
    </font>
    <font>
      <b/>
      <sz val="18"/>
      <color rgb="FF333333"/>
      <name val="Arial"/>
    </font>
    <font>
      <b/>
      <sz val="22"/>
      <color theme="1"/>
      <name val="Arial"/>
    </font>
    <font>
      <b/>
      <sz val="22"/>
      <color rgb="FF333333"/>
      <name val="Arial"/>
    </font>
    <font>
      <sz val="14"/>
      <color rgb="FFF5130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0" fillId="0" borderId="0" xfId="0" applyFont="1"/>
    <xf numFmtId="17" fontId="5" fillId="0" borderId="0" xfId="0" applyNumberFormat="1" applyFont="1"/>
    <xf numFmtId="0" fontId="5" fillId="0" borderId="0" xfId="0" applyFont="1"/>
    <xf numFmtId="0" fontId="7" fillId="0" borderId="0" xfId="0" applyFont="1"/>
    <xf numFmtId="3" fontId="6" fillId="0" borderId="0" xfId="0" applyNumberFormat="1" applyFont="1"/>
    <xf numFmtId="10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7" fontId="11" fillId="0" borderId="0" xfId="0" applyNumberFormat="1" applyFont="1"/>
    <xf numFmtId="9" fontId="10" fillId="0" borderId="0" xfId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9" fontId="0" fillId="0" borderId="0" xfId="1" applyFo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I14" sqref="I14"/>
    </sheetView>
  </sheetViews>
  <sheetFormatPr baseColWidth="10" defaultRowHeight="16" x14ac:dyDescent="0.2"/>
  <cols>
    <col min="1" max="1" width="52.33203125" style="5" bestFit="1" customWidth="1"/>
    <col min="2" max="2" width="15.33203125" style="5" bestFit="1" customWidth="1"/>
    <col min="3" max="4" width="14" style="5" bestFit="1" customWidth="1"/>
    <col min="5" max="16384" width="10.83203125" style="5"/>
  </cols>
  <sheetData>
    <row r="1" spans="1:12" ht="28" x14ac:dyDescent="0.3">
      <c r="A1" s="18" t="s">
        <v>8</v>
      </c>
    </row>
    <row r="3" spans="1:12" ht="24" x14ac:dyDescent="0.3">
      <c r="A3" s="1" t="s">
        <v>0</v>
      </c>
      <c r="B3" s="6">
        <v>43070</v>
      </c>
      <c r="C3" s="6">
        <v>42705</v>
      </c>
      <c r="D3" s="6">
        <v>42339</v>
      </c>
    </row>
    <row r="4" spans="1:12" ht="22" x14ac:dyDescent="0.25">
      <c r="A4" s="3" t="s">
        <v>2</v>
      </c>
      <c r="B4" s="4">
        <v>3651680</v>
      </c>
      <c r="C4" s="4">
        <v>3383381</v>
      </c>
      <c r="D4" s="4">
        <v>3155920</v>
      </c>
    </row>
    <row r="5" spans="1:12" ht="22" x14ac:dyDescent="0.25">
      <c r="A5" s="3" t="s">
        <v>3</v>
      </c>
      <c r="B5" s="4">
        <v>2372</v>
      </c>
      <c r="C5" s="4">
        <v>-5729</v>
      </c>
      <c r="D5" s="4">
        <v>16374</v>
      </c>
    </row>
    <row r="6" spans="1:12" ht="22" x14ac:dyDescent="0.25">
      <c r="A6" s="3" t="s">
        <v>5</v>
      </c>
      <c r="B6" s="10">
        <f>B5/B4</f>
        <v>6.4956403627919204E-4</v>
      </c>
      <c r="C6" s="10">
        <f>C5/C4</f>
        <v>-1.6932766365951692E-3</v>
      </c>
      <c r="D6" s="10">
        <f t="shared" ref="D6" si="0">D5/D4</f>
        <v>5.1883444447261024E-3</v>
      </c>
    </row>
    <row r="8" spans="1:12" ht="23" x14ac:dyDescent="0.3">
      <c r="A8" s="7" t="s">
        <v>4</v>
      </c>
      <c r="B8" s="6">
        <v>43070</v>
      </c>
      <c r="C8" s="6">
        <v>42705</v>
      </c>
    </row>
    <row r="9" spans="1:12" ht="22" x14ac:dyDescent="0.25">
      <c r="A9" s="3" t="s">
        <v>1</v>
      </c>
      <c r="B9" s="4">
        <v>269024</v>
      </c>
      <c r="C9" s="4">
        <v>5056</v>
      </c>
      <c r="D9" s="16"/>
    </row>
    <row r="10" spans="1:12" ht="22" x14ac:dyDescent="0.25">
      <c r="A10" s="3" t="s">
        <v>3</v>
      </c>
      <c r="B10" s="4">
        <v>-34454</v>
      </c>
      <c r="C10" s="4">
        <v>-17455</v>
      </c>
      <c r="D10" s="16"/>
    </row>
    <row r="11" spans="1:12" ht="22" x14ac:dyDescent="0.25">
      <c r="A11" s="3" t="s">
        <v>5</v>
      </c>
      <c r="B11" s="10">
        <f>B10/B9</f>
        <v>-0.12807035803497085</v>
      </c>
      <c r="C11" s="10">
        <f>C10/C9</f>
        <v>-3.4523338607594938</v>
      </c>
      <c r="D11" s="16"/>
      <c r="H11" s="10"/>
      <c r="I11" s="10"/>
    </row>
    <row r="13" spans="1:12" ht="24" x14ac:dyDescent="0.3">
      <c r="A13" s="1" t="s">
        <v>6</v>
      </c>
      <c r="B13" s="6">
        <v>42887</v>
      </c>
      <c r="C13" s="6">
        <v>42522</v>
      </c>
      <c r="D13" s="6">
        <v>42156</v>
      </c>
    </row>
    <row r="14" spans="1:12" ht="22" x14ac:dyDescent="0.25">
      <c r="A14" s="3" t="s">
        <v>1</v>
      </c>
      <c r="B14" s="4">
        <v>578861</v>
      </c>
      <c r="C14" s="4">
        <v>608866</v>
      </c>
      <c r="D14" s="4">
        <v>816100</v>
      </c>
      <c r="G14" s="4"/>
      <c r="H14" s="4"/>
      <c r="I14" s="4"/>
      <c r="J14" s="4"/>
    </row>
    <row r="15" spans="1:12" ht="22" x14ac:dyDescent="0.25">
      <c r="A15" s="3" t="s">
        <v>3</v>
      </c>
      <c r="B15" s="4">
        <v>-17693</v>
      </c>
      <c r="C15" s="4">
        <v>9995</v>
      </c>
      <c r="D15" s="3">
        <v>549</v>
      </c>
      <c r="H15" s="20"/>
      <c r="I15" s="12"/>
      <c r="J15" s="12"/>
      <c r="K15" s="12"/>
      <c r="L15" s="12"/>
    </row>
    <row r="16" spans="1:12" ht="26" x14ac:dyDescent="0.3">
      <c r="A16" s="3" t="s">
        <v>5</v>
      </c>
      <c r="B16" s="10">
        <f>B15/B14</f>
        <v>-3.0565196135168893E-2</v>
      </c>
      <c r="C16" s="10">
        <f t="shared" ref="C16:D16" si="1">C15/C14</f>
        <v>1.6415763074305346E-2</v>
      </c>
      <c r="D16" s="10">
        <f t="shared" si="1"/>
        <v>6.7271167749050358E-4</v>
      </c>
      <c r="E16" s="11"/>
      <c r="G16" s="21"/>
      <c r="H16" s="21"/>
      <c r="I16" s="21"/>
      <c r="J16" s="21"/>
    </row>
    <row r="18" spans="1:4" ht="24" x14ac:dyDescent="0.3">
      <c r="A18" s="1" t="s">
        <v>7</v>
      </c>
      <c r="B18" s="6">
        <v>43070</v>
      </c>
      <c r="C18" s="6">
        <v>42705</v>
      </c>
      <c r="D18" s="6">
        <v>42339</v>
      </c>
    </row>
    <row r="19" spans="1:4" ht="22" x14ac:dyDescent="0.25">
      <c r="A19" s="3" t="s">
        <v>1</v>
      </c>
      <c r="B19" s="4">
        <v>191943</v>
      </c>
      <c r="C19" s="4">
        <v>189313</v>
      </c>
      <c r="D19" s="4">
        <v>194314</v>
      </c>
    </row>
    <row r="20" spans="1:4" ht="22" x14ac:dyDescent="0.25">
      <c r="A20" s="3" t="s">
        <v>3</v>
      </c>
      <c r="B20" s="3">
        <v>112</v>
      </c>
      <c r="C20" s="4">
        <v>2860</v>
      </c>
      <c r="D20" s="4">
        <v>1688</v>
      </c>
    </row>
    <row r="21" spans="1:4" ht="22" x14ac:dyDescent="0.25">
      <c r="A21" s="3" t="s">
        <v>5</v>
      </c>
      <c r="B21" s="10">
        <f>B20/B19</f>
        <v>5.8350656184388068E-4</v>
      </c>
      <c r="C21" s="10">
        <f t="shared" ref="C21:D21" si="2">C20/C19</f>
        <v>1.5107256237025456E-2</v>
      </c>
      <c r="D21" s="10">
        <f t="shared" si="2"/>
        <v>8.6869705734018143E-3</v>
      </c>
    </row>
    <row r="23" spans="1:4" ht="24" x14ac:dyDescent="0.3">
      <c r="A23" s="1" t="s">
        <v>9</v>
      </c>
      <c r="B23" s="6">
        <v>42948</v>
      </c>
      <c r="C23" s="6">
        <v>42583</v>
      </c>
      <c r="D23" s="6">
        <v>42217</v>
      </c>
    </row>
    <row r="24" spans="1:4" ht="22" x14ac:dyDescent="0.25">
      <c r="A24" s="3" t="s">
        <v>1</v>
      </c>
      <c r="B24" s="4">
        <v>128620</v>
      </c>
      <c r="C24" s="4">
        <v>115862</v>
      </c>
      <c r="D24" s="4">
        <v>98569</v>
      </c>
    </row>
    <row r="25" spans="1:4" ht="22" x14ac:dyDescent="0.25">
      <c r="A25" s="3" t="s">
        <v>3</v>
      </c>
      <c r="B25" s="4">
        <v>6599</v>
      </c>
      <c r="C25" s="4">
        <v>6306</v>
      </c>
      <c r="D25" s="4">
        <v>5906</v>
      </c>
    </row>
    <row r="26" spans="1:4" ht="22" x14ac:dyDescent="0.25">
      <c r="A26" s="3" t="s">
        <v>5</v>
      </c>
      <c r="B26" s="10">
        <f>B25/B24</f>
        <v>5.1306173223448923E-2</v>
      </c>
      <c r="C26" s="10">
        <f t="shared" ref="C26:D26" si="3">C25/C24</f>
        <v>5.4426818111201258E-2</v>
      </c>
      <c r="D26" s="10">
        <f t="shared" si="3"/>
        <v>5.9917418255232377E-2</v>
      </c>
    </row>
    <row r="28" spans="1:4" ht="24" x14ac:dyDescent="0.3">
      <c r="A28" s="1" t="s">
        <v>10</v>
      </c>
      <c r="B28" s="6">
        <v>42887</v>
      </c>
      <c r="C28" s="6">
        <v>42522</v>
      </c>
      <c r="D28" s="6">
        <v>42156</v>
      </c>
    </row>
    <row r="29" spans="1:4" ht="22" x14ac:dyDescent="0.25">
      <c r="A29" s="3" t="s">
        <v>1</v>
      </c>
      <c r="B29" s="4">
        <v>53626</v>
      </c>
      <c r="C29" s="4">
        <v>42835</v>
      </c>
      <c r="D29" s="4">
        <v>52859</v>
      </c>
    </row>
    <row r="30" spans="1:4" ht="22" x14ac:dyDescent="0.25">
      <c r="A30" s="3" t="s">
        <v>3</v>
      </c>
      <c r="B30" s="4">
        <v>1258</v>
      </c>
      <c r="C30" s="4">
        <v>1380</v>
      </c>
      <c r="D30" s="3">
        <v>770</v>
      </c>
    </row>
    <row r="31" spans="1:4" ht="22" x14ac:dyDescent="0.25">
      <c r="A31" s="3" t="s">
        <v>5</v>
      </c>
      <c r="B31" s="10">
        <f>B30/B29</f>
        <v>2.3458769999627045E-2</v>
      </c>
      <c r="C31" s="10">
        <f t="shared" ref="C31:D31" si="4">C30/C29</f>
        <v>3.221664526672114E-2</v>
      </c>
      <c r="D31" s="10">
        <f t="shared" si="4"/>
        <v>1.4567055752095198E-2</v>
      </c>
    </row>
    <row r="33" spans="1:4" ht="24" x14ac:dyDescent="0.3">
      <c r="A33" s="1" t="s">
        <v>11</v>
      </c>
      <c r="B33" s="6">
        <v>42948</v>
      </c>
      <c r="C33" s="6">
        <v>42583</v>
      </c>
      <c r="D33" s="6">
        <v>42217</v>
      </c>
    </row>
    <row r="34" spans="1:4" ht="22" x14ac:dyDescent="0.25">
      <c r="A34" s="3" t="s">
        <v>1</v>
      </c>
      <c r="B34" s="4">
        <v>152267</v>
      </c>
      <c r="C34" s="4">
        <v>177092</v>
      </c>
      <c r="D34" s="4">
        <v>172639</v>
      </c>
    </row>
    <row r="35" spans="1:4" ht="22" x14ac:dyDescent="0.25">
      <c r="A35" s="3" t="s">
        <v>3</v>
      </c>
      <c r="B35" s="4">
        <v>1263</v>
      </c>
      <c r="C35" s="3">
        <v>514</v>
      </c>
      <c r="D35" s="3">
        <v>125</v>
      </c>
    </row>
    <row r="36" spans="1:4" ht="22" x14ac:dyDescent="0.25">
      <c r="A36" s="3" t="s">
        <v>5</v>
      </c>
      <c r="B36" s="10">
        <f>B35/B34</f>
        <v>8.2946403357260605E-3</v>
      </c>
      <c r="C36" s="10">
        <f t="shared" ref="C36:D36" si="5">C35/C34</f>
        <v>2.9024461861631243E-3</v>
      </c>
      <c r="D36" s="10">
        <f t="shared" si="5"/>
        <v>7.2405424035125324E-4</v>
      </c>
    </row>
    <row r="38" spans="1:4" ht="28" x14ac:dyDescent="0.3">
      <c r="A38" s="19" t="s">
        <v>12</v>
      </c>
    </row>
    <row r="39" spans="1:4" ht="16" customHeight="1" x14ac:dyDescent="0.35">
      <c r="A39" s="8"/>
    </row>
    <row r="40" spans="1:4" ht="24" x14ac:dyDescent="0.3">
      <c r="A40" s="1" t="s">
        <v>22</v>
      </c>
      <c r="B40" s="14">
        <v>43009</v>
      </c>
      <c r="C40" s="14">
        <v>42461</v>
      </c>
      <c r="D40" s="14">
        <v>42095</v>
      </c>
    </row>
    <row r="41" spans="1:4" ht="22" x14ac:dyDescent="0.25">
      <c r="A41" s="3" t="s">
        <v>1</v>
      </c>
      <c r="B41" s="13">
        <v>970907</v>
      </c>
      <c r="C41" s="13">
        <v>561821</v>
      </c>
      <c r="D41" s="13">
        <v>505508</v>
      </c>
    </row>
    <row r="42" spans="1:4" ht="22" x14ac:dyDescent="0.25">
      <c r="A42" s="3" t="s">
        <v>3</v>
      </c>
      <c r="B42" s="13">
        <v>23622</v>
      </c>
      <c r="C42" s="13">
        <v>10653</v>
      </c>
      <c r="D42" s="13">
        <v>7146</v>
      </c>
    </row>
    <row r="43" spans="1:4" ht="22" x14ac:dyDescent="0.25">
      <c r="A43" s="3" t="s">
        <v>5</v>
      </c>
      <c r="B43" s="15">
        <f>B42/B41</f>
        <v>2.4329827676595184E-2</v>
      </c>
      <c r="C43" s="15">
        <f t="shared" ref="C43:D43" si="6">C42/C41</f>
        <v>1.8961555370838754E-2</v>
      </c>
      <c r="D43" s="15">
        <f t="shared" si="6"/>
        <v>1.4136274796838032E-2</v>
      </c>
    </row>
    <row r="45" spans="1:4" ht="24" x14ac:dyDescent="0.3">
      <c r="A45" s="1" t="s">
        <v>13</v>
      </c>
      <c r="B45" s="2">
        <v>43191</v>
      </c>
      <c r="C45" s="2">
        <v>42826</v>
      </c>
      <c r="D45" s="2">
        <v>42461</v>
      </c>
    </row>
    <row r="46" spans="1:4" ht="22" x14ac:dyDescent="0.25">
      <c r="A46" s="3" t="s">
        <v>1</v>
      </c>
      <c r="B46" s="4">
        <v>209676</v>
      </c>
      <c r="C46" s="4">
        <v>200630</v>
      </c>
      <c r="D46" s="4">
        <v>211848</v>
      </c>
    </row>
    <row r="47" spans="1:4" ht="22" x14ac:dyDescent="0.25">
      <c r="A47" s="3" t="s">
        <v>3</v>
      </c>
      <c r="B47" s="4">
        <v>1899</v>
      </c>
      <c r="C47" s="4">
        <v>1954</v>
      </c>
      <c r="D47" s="4">
        <v>1875</v>
      </c>
    </row>
    <row r="48" spans="1:4" ht="22" x14ac:dyDescent="0.25">
      <c r="A48" s="3" t="s">
        <v>5</v>
      </c>
      <c r="B48" s="10">
        <f>B47/B46</f>
        <v>9.0568305385451842E-3</v>
      </c>
      <c r="C48" s="10">
        <f t="shared" ref="C48:D48" si="7">C47/C46</f>
        <v>9.739321138413996E-3</v>
      </c>
      <c r="D48" s="10">
        <f t="shared" si="7"/>
        <v>8.8506853970771494E-3</v>
      </c>
    </row>
    <row r="50" spans="1:4" ht="24" x14ac:dyDescent="0.3">
      <c r="A50" s="1" t="s">
        <v>21</v>
      </c>
      <c r="B50" s="2">
        <v>42979</v>
      </c>
      <c r="C50" s="2">
        <v>42614</v>
      </c>
      <c r="D50" s="2">
        <v>42217</v>
      </c>
    </row>
    <row r="51" spans="1:4" ht="22" x14ac:dyDescent="0.25">
      <c r="A51" s="3" t="s">
        <v>1</v>
      </c>
      <c r="B51" s="4">
        <v>173021</v>
      </c>
      <c r="C51" s="4">
        <v>202578</v>
      </c>
      <c r="D51" s="4">
        <v>159074</v>
      </c>
    </row>
    <row r="52" spans="1:4" ht="22" x14ac:dyDescent="0.25">
      <c r="A52" s="3" t="s">
        <v>3</v>
      </c>
      <c r="B52" s="4">
        <v>4148</v>
      </c>
      <c r="C52" s="4">
        <v>4073</v>
      </c>
      <c r="D52" s="4">
        <v>2141</v>
      </c>
    </row>
    <row r="53" spans="1:4" ht="22" x14ac:dyDescent="0.25">
      <c r="A53" s="3" t="s">
        <v>5</v>
      </c>
      <c r="B53" s="10">
        <f>B52/B51</f>
        <v>2.3973968477814831E-2</v>
      </c>
      <c r="C53" s="10">
        <f t="shared" ref="C53:D53" si="8">C52/C51</f>
        <v>2.0105835776836577E-2</v>
      </c>
      <c r="D53" s="10">
        <f t="shared" si="8"/>
        <v>1.3459144800533085E-2</v>
      </c>
    </row>
    <row r="55" spans="1:4" ht="24" x14ac:dyDescent="0.3">
      <c r="A55" s="1" t="s">
        <v>14</v>
      </c>
      <c r="B55" s="2">
        <v>43070</v>
      </c>
      <c r="C55" s="2">
        <v>42705</v>
      </c>
      <c r="D55" s="2">
        <v>42461</v>
      </c>
    </row>
    <row r="56" spans="1:4" ht="22" x14ac:dyDescent="0.25">
      <c r="A56" s="3" t="s">
        <v>1</v>
      </c>
      <c r="B56" s="4">
        <v>396019</v>
      </c>
      <c r="C56" s="4">
        <v>245108</v>
      </c>
      <c r="D56" s="4">
        <v>375576</v>
      </c>
    </row>
    <row r="57" spans="1:4" ht="22" x14ac:dyDescent="0.25">
      <c r="A57" s="3" t="s">
        <v>3</v>
      </c>
      <c r="B57" s="3">
        <v>420</v>
      </c>
      <c r="C57" s="4">
        <v>1371</v>
      </c>
      <c r="D57" s="4">
        <v>3886</v>
      </c>
    </row>
    <row r="58" spans="1:4" ht="22" x14ac:dyDescent="0.25">
      <c r="A58" s="3" t="s">
        <v>5</v>
      </c>
      <c r="B58" s="10">
        <f>B57/B56</f>
        <v>1.0605551753829993E-3</v>
      </c>
      <c r="C58" s="10">
        <f t="shared" ref="C58:D58" si="9">C57/C56</f>
        <v>5.5934526820829999E-3</v>
      </c>
      <c r="D58" s="10">
        <f t="shared" si="9"/>
        <v>1.0346774021769228E-2</v>
      </c>
    </row>
    <row r="60" spans="1:4" ht="24" x14ac:dyDescent="0.3">
      <c r="A60" s="1" t="s">
        <v>15</v>
      </c>
      <c r="B60" s="2">
        <v>43070</v>
      </c>
      <c r="C60" s="2">
        <v>42705</v>
      </c>
      <c r="D60" s="2">
        <v>42339</v>
      </c>
    </row>
    <row r="61" spans="1:4" ht="22" x14ac:dyDescent="0.25">
      <c r="A61" s="3" t="s">
        <v>1</v>
      </c>
      <c r="B61" s="4">
        <v>174137</v>
      </c>
      <c r="C61" s="4">
        <v>139859</v>
      </c>
      <c r="D61" s="4">
        <v>125891</v>
      </c>
    </row>
    <row r="62" spans="1:4" ht="22" x14ac:dyDescent="0.25">
      <c r="A62" s="3" t="s">
        <v>3</v>
      </c>
      <c r="B62" s="4">
        <v>12060</v>
      </c>
      <c r="C62" s="4">
        <v>2802</v>
      </c>
      <c r="D62" s="4">
        <v>2128</v>
      </c>
    </row>
    <row r="63" spans="1:4" ht="22" x14ac:dyDescent="0.25">
      <c r="A63" s="3" t="s">
        <v>5</v>
      </c>
      <c r="B63" s="10">
        <f>B62/B61</f>
        <v>6.9255815823173708E-2</v>
      </c>
      <c r="C63" s="10">
        <f t="shared" ref="C63:D63" si="10">C62/C61</f>
        <v>2.0034463280875738E-2</v>
      </c>
      <c r="D63" s="10">
        <f t="shared" si="10"/>
        <v>1.6903511768116861E-2</v>
      </c>
    </row>
    <row r="65" spans="1:4" ht="24" x14ac:dyDescent="0.3">
      <c r="A65" s="1" t="s">
        <v>16</v>
      </c>
      <c r="B65" s="2">
        <v>43070</v>
      </c>
      <c r="C65" s="2">
        <v>42705</v>
      </c>
      <c r="D65" s="2">
        <v>42339</v>
      </c>
    </row>
    <row r="66" spans="1:4" ht="22" x14ac:dyDescent="0.25">
      <c r="A66" s="3" t="s">
        <v>1</v>
      </c>
      <c r="B66" s="4">
        <v>104971</v>
      </c>
      <c r="C66" s="4">
        <v>108068</v>
      </c>
      <c r="D66" s="4">
        <v>150089</v>
      </c>
    </row>
    <row r="67" spans="1:4" ht="23" x14ac:dyDescent="0.3">
      <c r="A67" s="3" t="s">
        <v>3</v>
      </c>
      <c r="B67" s="3">
        <v>200</v>
      </c>
      <c r="C67" s="4">
        <v>-3906</v>
      </c>
      <c r="D67" s="9">
        <v>-12031</v>
      </c>
    </row>
    <row r="68" spans="1:4" ht="22" x14ac:dyDescent="0.25">
      <c r="A68" s="3" t="s">
        <v>5</v>
      </c>
      <c r="B68" s="10">
        <f>B67/B66</f>
        <v>1.9052881271970354E-3</v>
      </c>
      <c r="C68" s="10">
        <f t="shared" ref="C68:D68" si="11">C67/C66</f>
        <v>-3.6143909390383831E-2</v>
      </c>
      <c r="D68" s="10">
        <f t="shared" si="11"/>
        <v>-8.015910559734557E-2</v>
      </c>
    </row>
    <row r="70" spans="1:4" ht="28" x14ac:dyDescent="0.3">
      <c r="A70" s="18" t="s">
        <v>17</v>
      </c>
    </row>
    <row r="72" spans="1:4" ht="23" x14ac:dyDescent="0.25">
      <c r="A72" s="17" t="s">
        <v>18</v>
      </c>
      <c r="B72" s="2">
        <v>43070</v>
      </c>
      <c r="C72" s="2">
        <v>42705</v>
      </c>
      <c r="D72" s="2">
        <v>42339</v>
      </c>
    </row>
    <row r="73" spans="1:4" ht="22" x14ac:dyDescent="0.25">
      <c r="A73" s="3" t="s">
        <v>1</v>
      </c>
      <c r="B73" s="4">
        <v>1459614</v>
      </c>
      <c r="C73" s="4">
        <v>1410707</v>
      </c>
      <c r="D73" s="4">
        <v>1405406</v>
      </c>
    </row>
    <row r="74" spans="1:4" ht="22" x14ac:dyDescent="0.25">
      <c r="A74" s="3" t="s">
        <v>3</v>
      </c>
      <c r="B74" s="4">
        <v>158919</v>
      </c>
      <c r="C74" s="4">
        <v>-1302</v>
      </c>
      <c r="D74" s="3">
        <v>-831</v>
      </c>
    </row>
    <row r="75" spans="1:4" ht="22" x14ac:dyDescent="0.25">
      <c r="A75" s="3" t="s">
        <v>5</v>
      </c>
      <c r="B75" s="10">
        <f>B74/B73</f>
        <v>0.10887741553588826</v>
      </c>
      <c r="C75" s="10">
        <f t="shared" ref="C75:D75" si="12">C74/C73</f>
        <v>-9.2294147544458207E-4</v>
      </c>
      <c r="D75" s="10">
        <f t="shared" si="12"/>
        <v>-5.9128821137806439E-4</v>
      </c>
    </row>
    <row r="77" spans="1:4" ht="23" x14ac:dyDescent="0.25">
      <c r="A77" s="17" t="s">
        <v>19</v>
      </c>
      <c r="B77" s="2">
        <v>42979</v>
      </c>
      <c r="C77" s="2">
        <v>42614</v>
      </c>
      <c r="D77" s="2">
        <v>42248</v>
      </c>
    </row>
    <row r="78" spans="1:4" ht="22" x14ac:dyDescent="0.25">
      <c r="A78" s="3" t="s">
        <v>1</v>
      </c>
      <c r="B78" s="4">
        <v>1795133</v>
      </c>
      <c r="C78" s="4">
        <v>1713214</v>
      </c>
      <c r="D78" s="4">
        <v>601538</v>
      </c>
    </row>
    <row r="79" spans="1:4" ht="22" x14ac:dyDescent="0.25">
      <c r="A79" s="3" t="s">
        <v>3</v>
      </c>
      <c r="B79" s="4">
        <v>37784</v>
      </c>
      <c r="C79" s="4">
        <v>48328</v>
      </c>
      <c r="D79" s="3">
        <v>443</v>
      </c>
    </row>
    <row r="80" spans="1:4" ht="22" x14ac:dyDescent="0.25">
      <c r="A80" s="3" t="s">
        <v>5</v>
      </c>
      <c r="B80" s="10">
        <f>B79/B78</f>
        <v>2.104802262562161E-2</v>
      </c>
      <c r="C80" s="10">
        <f t="shared" ref="C80:D80" si="13">C79/C78</f>
        <v>2.820896864022825E-2</v>
      </c>
      <c r="D80" s="10">
        <f t="shared" si="13"/>
        <v>7.3644557783548168E-4</v>
      </c>
    </row>
    <row r="82" spans="1:4" ht="23" x14ac:dyDescent="0.25">
      <c r="A82" s="17" t="s">
        <v>20</v>
      </c>
      <c r="B82" s="2">
        <v>43191</v>
      </c>
      <c r="C82" s="2">
        <v>42826</v>
      </c>
      <c r="D82" s="2">
        <v>42461</v>
      </c>
    </row>
    <row r="83" spans="1:4" ht="22" x14ac:dyDescent="0.25">
      <c r="A83" s="3" t="s">
        <v>1</v>
      </c>
      <c r="B83" s="4">
        <v>102844</v>
      </c>
      <c r="C83" s="4">
        <v>86892</v>
      </c>
      <c r="D83" s="4">
        <v>70226</v>
      </c>
    </row>
    <row r="84" spans="1:4" ht="22" x14ac:dyDescent="0.25">
      <c r="A84" s="3" t="s">
        <v>3</v>
      </c>
      <c r="B84" s="4">
        <v>4040</v>
      </c>
      <c r="C84" s="3">
        <v>929</v>
      </c>
      <c r="D84" s="3">
        <v>73</v>
      </c>
    </row>
    <row r="85" spans="1:4" ht="22" x14ac:dyDescent="0.25">
      <c r="A85" s="3" t="s">
        <v>5</v>
      </c>
      <c r="B85" s="10">
        <f>B84/B83</f>
        <v>3.928279724631481E-2</v>
      </c>
      <c r="C85" s="10">
        <f t="shared" ref="C85:D85" si="14">C84/C83</f>
        <v>1.0691433043318143E-2</v>
      </c>
      <c r="D85" s="10">
        <f t="shared" si="14"/>
        <v>1.0395010395010396E-3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2018-12-13T13:01:49Z</dcterms:created>
  <dcterms:modified xsi:type="dcterms:W3CDTF">2019-01-02T12:29:35Z</dcterms:modified>
</cp:coreProperties>
</file>